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65" yWindow="105" windowWidth="20370" windowHeight="5100"/>
  </bookViews>
  <sheets>
    <sheet name="PK" sheetId="1" r:id="rId1"/>
    <sheet name="Instructivo_PK" sheetId="4" r:id="rId2"/>
  </sheets>
  <definedNames>
    <definedName name="_xlnm._FilterDatabase" localSheetId="0" hidden="1">PK!$A$3:$N$22</definedName>
  </definedNames>
  <calcPr calcId="145621"/>
</workbook>
</file>

<file path=xl/calcChain.xml><?xml version="1.0" encoding="utf-8"?>
<calcChain xmlns="http://schemas.openxmlformats.org/spreadsheetml/2006/main">
  <c r="L37" i="1" l="1"/>
  <c r="L38" i="1"/>
  <c r="L39" i="1"/>
  <c r="L28" i="1"/>
  <c r="L35" i="1"/>
  <c r="L36" i="1"/>
  <c r="G23" i="1"/>
  <c r="F23" i="1"/>
  <c r="L34" i="1" l="1"/>
  <c r="L31" i="1"/>
  <c r="L19" i="1"/>
  <c r="L17" i="1"/>
  <c r="K16" i="1"/>
  <c r="K17" i="1"/>
  <c r="L5" i="1"/>
  <c r="L6" i="1"/>
  <c r="K5" i="1"/>
  <c r="K6" i="1"/>
  <c r="K7" i="1"/>
  <c r="K8" i="1"/>
  <c r="K9" i="1"/>
  <c r="L26" i="1"/>
  <c r="K21" i="1" l="1"/>
  <c r="L21" i="1"/>
  <c r="K22" i="1"/>
  <c r="L22" i="1"/>
  <c r="L23" i="1"/>
  <c r="L24" i="1"/>
  <c r="L25" i="1"/>
  <c r="L27" i="1"/>
  <c r="L29" i="1"/>
  <c r="L30" i="1"/>
  <c r="L32" i="1"/>
  <c r="L33" i="1"/>
  <c r="K10" i="1" l="1"/>
  <c r="K11" i="1"/>
  <c r="K12" i="1"/>
  <c r="L12" i="1"/>
  <c r="K13" i="1"/>
  <c r="K14" i="1"/>
  <c r="L14" i="1"/>
  <c r="K15" i="1"/>
  <c r="K18" i="1"/>
  <c r="L18" i="1"/>
  <c r="K20" i="1"/>
  <c r="L20" i="1"/>
  <c r="L4" i="1"/>
  <c r="K4" i="1"/>
</calcChain>
</file>

<file path=xl/sharedStrings.xml><?xml version="1.0" encoding="utf-8"?>
<sst xmlns="http://schemas.openxmlformats.org/spreadsheetml/2006/main" count="96" uniqueCount="71">
  <si>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</si>
  <si>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</si>
  <si>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</si>
  <si>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</si>
  <si>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</si>
  <si>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</si>
  <si>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</si>
  <si>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</si>
  <si>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</si>
  <si>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</si>
  <si>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</si>
  <si>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</si>
  <si>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</si>
  <si>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</si>
  <si>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</si>
  <si>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</si>
  <si>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</si>
  <si>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</si>
  <si>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</si>
  <si>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</si>
  <si>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</si>
  <si>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</si>
  <si>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</si>
  <si>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</si>
  <si>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</si>
  <si>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</si>
  <si>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</si>
  <si>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</si>
  <si>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</si>
  <si>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</si>
  <si>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</si>
  <si>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</si>
  <si>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</si>
  <si>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</si>
  <si>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</si>
  <si>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</si>
  <si>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</si>
  <si>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</si>
  <si>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</si>
  <si>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MUEBLES DE OFICINA Y ESTANTERIA, EQUIPO DE COMPUTO, OTROS MOB</t>
  </si>
  <si>
    <t>DIRECCIÓN ADMINISTRATIVA</t>
  </si>
  <si>
    <t>MUEBLES DE OFICINA Y ESTANTERIA, EQUIPO DE COMPUTO, OTROS MOB, HERRAMIENTAS ACTIVOS INTANGIBLES</t>
  </si>
  <si>
    <t>RELACIONES PUBLICA Y COMUNICACIÓN SOCIAL</t>
  </si>
  <si>
    <t xml:space="preserve">MUEBLES DE OFICINA Y ESTANTERIA, EQUIPO DE COMPUTO, OTROS MOB, HERRAMIENTAS </t>
  </si>
  <si>
    <t>PERS VULNERABLES ATENDIDAS Y CANALIZADAS</t>
  </si>
  <si>
    <t>NNYA INF EMBARAZO Y RIESGOS PSICOSOC.</t>
  </si>
  <si>
    <t>ADOLESCENTES EMBARAZADAS ATENDIDAS</t>
  </si>
  <si>
    <t>NNYA INFO PREV RIES PSICOSOC Y AUTCUID</t>
  </si>
  <si>
    <t>NNyA ESC INFO ESTRAT PREV RIESGOS PSICO</t>
  </si>
  <si>
    <t>PADRES FAM CAP EN MEJ HABIL DE CRIANZA</t>
  </si>
  <si>
    <t>NNYA TRAB SIT CALLE O RIESGO ATEN INGRAL</t>
  </si>
  <si>
    <t>PERS CON VULNERABILIDAD PSICOLÓGICA ATEN</t>
  </si>
  <si>
    <t>NIÑOS ESCASOS REC ATEND EN ESTANCIAS INF</t>
  </si>
  <si>
    <t>NIÑOS PREESCOLARES DE ZONAS MARGI ATEND</t>
  </si>
  <si>
    <t>CAPACITACIONES TALLERES RECREA U OFICIOS</t>
  </si>
  <si>
    <t>PERSONAS ADULTAS MAYORES ATENDIDAS</t>
  </si>
  <si>
    <t>PERSONAS CON DISCAPACIDAD ATENDIDAS ADECUADAMENTE</t>
  </si>
  <si>
    <t>PERSONAS QUE REQUIEREN ASESORÍA LEGAL EN MATERIA CIVIL-FAMILIAR ATENDIDAS</t>
  </si>
  <si>
    <t>PERSONAS VÍCTIMAS DE VIOLENCIA INTRAFAMILIAR ATENDIDAS</t>
  </si>
  <si>
    <t>ESTRATEGIAS PARA PREVENIR LA VIOLENCIA INTRAFAMILIAR IMPLEMENTADAS</t>
  </si>
  <si>
    <t>REMANENTES</t>
  </si>
  <si>
    <t>PROYECTOS PRODUCTIVOS 2016</t>
  </si>
  <si>
    <t>2DO. PROY DE INVERSION 2016</t>
  </si>
  <si>
    <t>ESPACIOS DE CLIDAD EN VIVIENDA CONSTRUIDOS</t>
  </si>
  <si>
    <t>1ER. PROY DE INVERSION 2017</t>
  </si>
  <si>
    <t>PROYECTO JUEGA, APRENDE Y DIVIERTETE</t>
  </si>
  <si>
    <t>EQUIPAMIENTO CEEM</t>
  </si>
  <si>
    <t>MI HOGAR CON VALORES</t>
  </si>
  <si>
    <t>EQUIPAMIENTO COMEDOR REAL DE LAS JOYAS</t>
  </si>
  <si>
    <t xml:space="preserve">REGU. SIT PATRIMONIAL CENTRO LA RESERVA </t>
  </si>
  <si>
    <t xml:space="preserve">SISTEMA PARA EL DESARROLLO INTEGRAL DE LA FAMILIA EN LE MUNICIPIO DE LEÓN, GTO 
PROGRAMAS Y PROYECTOS DE INVERSIÓN
DEL 1 DE ENERO AL 31 DE DICIEMBRE DE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</si>
</sst>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9" fontId="1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6" fillId="4" borderId="1" xfId="16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/>
    </xf>
    <xf numFmtId="0" fontId="6" fillId="4" borderId="2" xfId="11" applyFont="1" applyFill="1" applyBorder="1" applyAlignment="1">
      <alignment horizontal="left" vertical="center"/>
    </xf>
    <xf numFmtId="0" fontId="6" fillId="4" borderId="4" xfId="11" applyFont="1" applyFill="1" applyBorder="1" applyAlignment="1">
      <alignment horizontal="center" vertical="center"/>
    </xf>
    <xf numFmtId="0" fontId="6" fillId="4" borderId="5" xfId="16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" fontId="6" fillId="4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2" fontId="0" fillId="0" borderId="0" xfId="0" applyNumberFormat="1" applyFont="1" applyProtection="1">
      <protection locked="0"/>
    </xf>
    <xf numFmtId="9" fontId="0" fillId="0" borderId="0" xfId="17" applyFont="1" applyProtection="1">
      <protection locked="0"/>
    </xf>
    <xf numFmtId="0" fontId="6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B1" zoomScale="115" zoomScaleNormal="115" workbookViewId="0">
      <pane ySplit="3" topLeftCell="A4" activePane="bottomLeft" state="frozen"/>
      <selection pane="bottomLeft" activeCell="I42" sqref="I42"/>
    </sheetView>
  </sheetViews>
  <sheetFormatPr baseColWidth="10" defaultRowHeight="11.25" x14ac:dyDescent="0.2"/>
  <cols>
    <col min="1" max="1" width="19.83203125" style="4" customWidth="1"/>
    <col min="2" max="2" width="47.1640625" style="4" customWidth="1"/>
    <col min="3" max="3" width="46" style="4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1" width="14.33203125" style="4" customWidth="1"/>
    <col min="12" max="14" width="11.83203125" style="4" customWidth="1"/>
    <col min="15" max="16384" width="12" style="4"/>
  </cols>
  <sheetData>
    <row r="1" spans="1:14" s="1" customFormat="1" ht="35.1" customHeight="1" x14ac:dyDescent="0.2">
      <c r="A1" s="25" t="s">
        <v>70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1" customFormat="1" ht="12.75" customHeight="1" x14ac:dyDescent="0.2">
      <c r="A2" s="9"/>
      <c r="B2" s="9"/>
      <c r="C2" s="9"/>
      <c r="D2" s="9"/>
      <c r="E2" s="10"/>
      <c r="F2" s="11" t="s">
        <v>2</v>
      </c>
      <c r="G2" s="12"/>
      <c r="H2" s="10"/>
      <c r="I2" s="11" t="s">
        <v>8</v>
      </c>
      <c r="J2" s="12"/>
      <c r="K2" s="13" t="s">
        <v>15</v>
      </c>
      <c r="L2" s="12"/>
      <c r="M2" s="14" t="s">
        <v>14</v>
      </c>
      <c r="N2" s="15"/>
    </row>
    <row r="3" spans="1:14" s="1" customFormat="1" ht="21.95" customHeight="1" x14ac:dyDescent="0.2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4" spans="1:14" x14ac:dyDescent="0.2">
      <c r="A4" s="4">
        <v>1101</v>
      </c>
      <c r="B4" s="4" t="s">
        <v>44</v>
      </c>
      <c r="C4" s="4" t="s">
        <v>39</v>
      </c>
      <c r="D4" s="4">
        <v>1000</v>
      </c>
      <c r="E4" s="4">
        <v>55613.01</v>
      </c>
      <c r="F4" s="4">
        <v>55613.01</v>
      </c>
      <c r="G4" s="4">
        <v>39392.550000000003</v>
      </c>
      <c r="H4" s="23"/>
      <c r="I4" s="23"/>
      <c r="J4" s="23"/>
      <c r="K4" s="24">
        <f>G4/E4</f>
        <v>0.70833335581008838</v>
      </c>
      <c r="L4" s="24">
        <f>G4/F4</f>
        <v>0.70833335581008838</v>
      </c>
      <c r="M4" s="23"/>
      <c r="N4" s="23"/>
    </row>
    <row r="5" spans="1:14" x14ac:dyDescent="0.2">
      <c r="A5" s="4">
        <v>1201</v>
      </c>
      <c r="B5" s="4" t="s">
        <v>40</v>
      </c>
      <c r="C5" s="4" t="s">
        <v>41</v>
      </c>
      <c r="D5" s="4">
        <v>2000</v>
      </c>
      <c r="E5" s="4">
        <v>212116.62</v>
      </c>
      <c r="F5" s="4">
        <v>202564.33</v>
      </c>
      <c r="G5" s="4">
        <v>133258.82</v>
      </c>
      <c r="H5" s="23"/>
      <c r="I5" s="23"/>
      <c r="J5" s="23"/>
      <c r="K5" s="24">
        <f t="shared" ref="K5:K9" si="0">G5/E5</f>
        <v>0.62823375179182095</v>
      </c>
      <c r="L5" s="24">
        <f t="shared" ref="L5:L6" si="1">G5/F5</f>
        <v>0.65785925883397145</v>
      </c>
      <c r="M5" s="23"/>
      <c r="N5" s="23"/>
    </row>
    <row r="6" spans="1:14" x14ac:dyDescent="0.2">
      <c r="A6" s="4">
        <v>1301</v>
      </c>
      <c r="B6" s="4" t="s">
        <v>42</v>
      </c>
      <c r="C6" s="4" t="s">
        <v>43</v>
      </c>
      <c r="D6" s="4">
        <v>3000</v>
      </c>
      <c r="E6" s="4">
        <v>65270.51</v>
      </c>
      <c r="F6" s="4">
        <v>86753.13</v>
      </c>
      <c r="G6" s="4">
        <v>31216.99</v>
      </c>
      <c r="H6" s="23"/>
      <c r="I6" s="23"/>
      <c r="J6" s="23"/>
      <c r="K6" s="24">
        <f t="shared" si="0"/>
        <v>0.47827096800683799</v>
      </c>
      <c r="L6" s="24">
        <f t="shared" si="1"/>
        <v>0.35983704564895813</v>
      </c>
      <c r="M6" s="23"/>
      <c r="N6" s="23"/>
    </row>
    <row r="7" spans="1:14" x14ac:dyDescent="0.2">
      <c r="A7" s="4">
        <v>1401</v>
      </c>
      <c r="B7" s="4" t="s">
        <v>45</v>
      </c>
      <c r="C7" s="4" t="s">
        <v>43</v>
      </c>
      <c r="D7" s="4">
        <v>4000</v>
      </c>
      <c r="E7" s="4">
        <v>2582.41</v>
      </c>
      <c r="F7" s="4">
        <v>0</v>
      </c>
      <c r="G7" s="4">
        <v>0</v>
      </c>
      <c r="H7" s="23"/>
      <c r="I7" s="23"/>
      <c r="J7" s="23"/>
      <c r="K7" s="24">
        <f t="shared" si="0"/>
        <v>0</v>
      </c>
      <c r="L7" s="24">
        <v>0</v>
      </c>
      <c r="M7" s="23"/>
      <c r="N7" s="23"/>
    </row>
    <row r="8" spans="1:14" x14ac:dyDescent="0.2">
      <c r="A8" s="4">
        <v>1402</v>
      </c>
      <c r="B8" s="4" t="s">
        <v>46</v>
      </c>
      <c r="C8" s="4" t="s">
        <v>43</v>
      </c>
      <c r="D8" s="4">
        <v>4000</v>
      </c>
      <c r="E8" s="4">
        <v>860.66</v>
      </c>
      <c r="F8" s="4">
        <v>0</v>
      </c>
      <c r="G8" s="4">
        <v>0</v>
      </c>
      <c r="H8" s="23"/>
      <c r="I8" s="23"/>
      <c r="J8" s="23"/>
      <c r="K8" s="24">
        <f t="shared" si="0"/>
        <v>0</v>
      </c>
      <c r="L8" s="24">
        <v>0</v>
      </c>
      <c r="M8" s="23"/>
      <c r="N8" s="23"/>
    </row>
    <row r="9" spans="1:14" x14ac:dyDescent="0.2">
      <c r="A9" s="4">
        <v>1403</v>
      </c>
      <c r="B9" s="4" t="s">
        <v>47</v>
      </c>
      <c r="C9" s="4" t="s">
        <v>43</v>
      </c>
      <c r="D9" s="4">
        <v>4000</v>
      </c>
      <c r="E9" s="4">
        <v>3440.5</v>
      </c>
      <c r="F9" s="4">
        <v>0</v>
      </c>
      <c r="G9" s="4">
        <v>0</v>
      </c>
      <c r="H9" s="23"/>
      <c r="I9" s="23"/>
      <c r="J9" s="23"/>
      <c r="K9" s="24">
        <f t="shared" si="0"/>
        <v>0</v>
      </c>
      <c r="L9" s="24">
        <v>0</v>
      </c>
      <c r="M9" s="23"/>
      <c r="N9" s="23"/>
    </row>
    <row r="10" spans="1:14" x14ac:dyDescent="0.2">
      <c r="A10" s="4">
        <v>1404</v>
      </c>
      <c r="B10" s="4" t="s">
        <v>48</v>
      </c>
      <c r="C10" s="4" t="s">
        <v>43</v>
      </c>
      <c r="D10" s="4">
        <v>4000</v>
      </c>
      <c r="E10" s="4">
        <v>3482.42</v>
      </c>
      <c r="F10" s="4">
        <v>0</v>
      </c>
      <c r="G10" s="4">
        <v>0</v>
      </c>
      <c r="H10" s="23"/>
      <c r="I10" s="23"/>
      <c r="J10" s="23"/>
      <c r="K10" s="24">
        <f t="shared" ref="K10:K13" si="2">G10/E10</f>
        <v>0</v>
      </c>
      <c r="L10" s="24">
        <v>0</v>
      </c>
      <c r="M10" s="23"/>
      <c r="N10" s="23"/>
    </row>
    <row r="11" spans="1:14" x14ac:dyDescent="0.2">
      <c r="A11" s="4">
        <v>1405</v>
      </c>
      <c r="B11" s="4" t="s">
        <v>49</v>
      </c>
      <c r="C11" s="4" t="s">
        <v>43</v>
      </c>
      <c r="D11" s="4">
        <v>4000</v>
      </c>
      <c r="E11" s="4">
        <v>3519.2</v>
      </c>
      <c r="F11" s="4">
        <v>0</v>
      </c>
      <c r="G11" s="4">
        <v>0</v>
      </c>
      <c r="H11" s="23"/>
      <c r="I11" s="23"/>
      <c r="J11" s="23"/>
      <c r="K11" s="24">
        <f t="shared" si="2"/>
        <v>0</v>
      </c>
      <c r="L11" s="24">
        <v>0</v>
      </c>
      <c r="M11" s="23"/>
      <c r="N11" s="23"/>
    </row>
    <row r="12" spans="1:14" x14ac:dyDescent="0.2">
      <c r="A12" s="4">
        <v>1406</v>
      </c>
      <c r="B12" s="4" t="s">
        <v>50</v>
      </c>
      <c r="C12" s="4" t="s">
        <v>43</v>
      </c>
      <c r="D12" s="4">
        <v>4000</v>
      </c>
      <c r="E12" s="4">
        <v>19956.98</v>
      </c>
      <c r="F12" s="4">
        <v>94868.98</v>
      </c>
      <c r="G12" s="4">
        <v>80788.759999999995</v>
      </c>
      <c r="H12" s="23"/>
      <c r="I12" s="23"/>
      <c r="J12" s="23"/>
      <c r="K12" s="24">
        <f t="shared" si="2"/>
        <v>4.0481455611019301</v>
      </c>
      <c r="L12" s="24">
        <f t="shared" ref="L12" si="3">G12/F12</f>
        <v>0.85158246668194382</v>
      </c>
      <c r="M12" s="23"/>
      <c r="N12" s="23"/>
    </row>
    <row r="13" spans="1:14" x14ac:dyDescent="0.2">
      <c r="A13" s="4">
        <v>1407</v>
      </c>
      <c r="B13" s="4" t="s">
        <v>51</v>
      </c>
      <c r="C13" s="4" t="s">
        <v>43</v>
      </c>
      <c r="D13" s="4">
        <v>4000</v>
      </c>
      <c r="E13" s="4">
        <v>7445.59</v>
      </c>
      <c r="F13" s="4">
        <v>0</v>
      </c>
      <c r="G13" s="4">
        <v>0</v>
      </c>
      <c r="H13" s="23"/>
      <c r="I13" s="23"/>
      <c r="J13" s="23"/>
      <c r="K13" s="24">
        <f t="shared" si="2"/>
        <v>0</v>
      </c>
      <c r="L13" s="24">
        <v>0</v>
      </c>
      <c r="M13" s="23"/>
      <c r="N13" s="23"/>
    </row>
    <row r="14" spans="1:14" x14ac:dyDescent="0.2">
      <c r="A14" s="4">
        <v>1501</v>
      </c>
      <c r="B14" s="4" t="s">
        <v>56</v>
      </c>
      <c r="C14" s="4" t="s">
        <v>43</v>
      </c>
      <c r="D14" s="4">
        <v>5000</v>
      </c>
      <c r="E14" s="4">
        <v>79783.61</v>
      </c>
      <c r="F14" s="4">
        <v>115687.59</v>
      </c>
      <c r="G14" s="4">
        <v>106695.89</v>
      </c>
      <c r="H14" s="23"/>
      <c r="I14" s="23"/>
      <c r="J14" s="23"/>
      <c r="K14" s="24">
        <f t="shared" ref="K14:K20" si="4">G14/E14</f>
        <v>1.3373158973378116</v>
      </c>
      <c r="L14" s="24">
        <f t="shared" ref="L14:L20" si="5">G14/F14</f>
        <v>0.92227601940709458</v>
      </c>
      <c r="M14" s="23"/>
      <c r="N14" s="23"/>
    </row>
    <row r="15" spans="1:14" x14ac:dyDescent="0.2">
      <c r="A15" s="4">
        <v>1601</v>
      </c>
      <c r="B15" s="4" t="s">
        <v>57</v>
      </c>
      <c r="C15" s="4" t="s">
        <v>43</v>
      </c>
      <c r="D15" s="4">
        <v>6000</v>
      </c>
      <c r="E15" s="4">
        <v>71420.34</v>
      </c>
      <c r="F15" s="4">
        <v>0</v>
      </c>
      <c r="G15" s="4">
        <v>0</v>
      </c>
      <c r="H15" s="23"/>
      <c r="I15" s="23"/>
      <c r="J15" s="23"/>
      <c r="K15" s="24">
        <f t="shared" si="4"/>
        <v>0</v>
      </c>
      <c r="L15" s="24">
        <v>0</v>
      </c>
      <c r="M15" s="23"/>
      <c r="N15" s="23"/>
    </row>
    <row r="16" spans="1:14" x14ac:dyDescent="0.2">
      <c r="A16" s="4">
        <v>1602</v>
      </c>
      <c r="B16" s="4" t="s">
        <v>58</v>
      </c>
      <c r="C16" s="4" t="s">
        <v>43</v>
      </c>
      <c r="D16" s="4">
        <v>6000</v>
      </c>
      <c r="E16" s="4">
        <v>71420.34</v>
      </c>
      <c r="F16" s="4">
        <v>0</v>
      </c>
      <c r="G16" s="4">
        <v>0</v>
      </c>
      <c r="H16" s="23"/>
      <c r="I16" s="23"/>
      <c r="J16" s="23"/>
      <c r="K16" s="24">
        <f t="shared" si="4"/>
        <v>0</v>
      </c>
      <c r="L16" s="24">
        <v>0</v>
      </c>
      <c r="M16" s="23"/>
      <c r="N16" s="23"/>
    </row>
    <row r="17" spans="1:14" x14ac:dyDescent="0.2">
      <c r="A17" s="4">
        <v>1603</v>
      </c>
      <c r="B17" s="4" t="s">
        <v>59</v>
      </c>
      <c r="C17" s="4" t="s">
        <v>43</v>
      </c>
      <c r="D17" s="4">
        <v>6000</v>
      </c>
      <c r="E17" s="4">
        <v>142840.66</v>
      </c>
      <c r="F17" s="4">
        <v>98945.88</v>
      </c>
      <c r="G17" s="4">
        <v>52827.46</v>
      </c>
      <c r="H17" s="23"/>
      <c r="I17" s="23"/>
      <c r="J17" s="23"/>
      <c r="K17" s="24">
        <f t="shared" si="4"/>
        <v>0.36983489154978699</v>
      </c>
      <c r="L17" s="24">
        <f t="shared" si="5"/>
        <v>0.5339025738110571</v>
      </c>
      <c r="M17" s="23"/>
      <c r="N17" s="23"/>
    </row>
    <row r="18" spans="1:14" x14ac:dyDescent="0.2">
      <c r="A18" s="4">
        <v>1701</v>
      </c>
      <c r="B18" s="4" t="s">
        <v>55</v>
      </c>
      <c r="C18" s="4" t="s">
        <v>43</v>
      </c>
      <c r="D18" s="4">
        <v>7000</v>
      </c>
      <c r="E18" s="4">
        <v>14686.4</v>
      </c>
      <c r="F18" s="4">
        <v>51686.400000000001</v>
      </c>
      <c r="G18" s="4">
        <v>51123.32</v>
      </c>
      <c r="H18" s="23"/>
      <c r="I18" s="23"/>
      <c r="J18" s="23"/>
      <c r="K18" s="24">
        <f t="shared" si="4"/>
        <v>3.4809973853360932</v>
      </c>
      <c r="L18" s="24">
        <f t="shared" si="5"/>
        <v>0.98910583828628029</v>
      </c>
      <c r="M18" s="23"/>
      <c r="N18" s="23"/>
    </row>
    <row r="19" spans="1:14" x14ac:dyDescent="0.2">
      <c r="A19" s="4">
        <v>1804</v>
      </c>
      <c r="B19" s="4" t="s">
        <v>63</v>
      </c>
      <c r="C19" s="4" t="s">
        <v>43</v>
      </c>
      <c r="D19" s="4">
        <v>8000</v>
      </c>
      <c r="E19" s="4">
        <v>0</v>
      </c>
      <c r="F19" s="4">
        <v>45000</v>
      </c>
      <c r="G19" s="4">
        <v>44907.25</v>
      </c>
      <c r="H19" s="23"/>
      <c r="I19" s="23"/>
      <c r="J19" s="23"/>
      <c r="K19" s="24">
        <v>0</v>
      </c>
      <c r="L19" s="24">
        <f t="shared" si="5"/>
        <v>0.99793888888888893</v>
      </c>
      <c r="M19" s="23"/>
      <c r="N19" s="23"/>
    </row>
    <row r="20" spans="1:14" x14ac:dyDescent="0.2">
      <c r="A20" s="4">
        <v>1901</v>
      </c>
      <c r="B20" s="4" t="s">
        <v>52</v>
      </c>
      <c r="C20" s="4" t="s">
        <v>43</v>
      </c>
      <c r="D20" s="4">
        <v>9000</v>
      </c>
      <c r="E20" s="4">
        <v>65779.63</v>
      </c>
      <c r="F20" s="4">
        <v>111380.84</v>
      </c>
      <c r="G20" s="4">
        <v>82537.13</v>
      </c>
      <c r="H20" s="23"/>
      <c r="I20" s="23"/>
      <c r="J20" s="23"/>
      <c r="K20" s="24">
        <f t="shared" si="4"/>
        <v>1.2547521170307585</v>
      </c>
      <c r="L20" s="24">
        <f t="shared" si="5"/>
        <v>0.7410352624383153</v>
      </c>
      <c r="M20" s="23"/>
      <c r="N20" s="23"/>
    </row>
    <row r="21" spans="1:14" x14ac:dyDescent="0.2">
      <c r="A21" s="4">
        <v>1902</v>
      </c>
      <c r="B21" s="4" t="s">
        <v>53</v>
      </c>
      <c r="C21" s="4" t="s">
        <v>43</v>
      </c>
      <c r="D21" s="4">
        <v>9000</v>
      </c>
      <c r="E21" s="4">
        <v>35371.69</v>
      </c>
      <c r="F21" s="4">
        <v>5838.32</v>
      </c>
      <c r="G21" s="4">
        <v>0</v>
      </c>
      <c r="K21" s="24">
        <f t="shared" ref="K21:K22" si="6">G21/E21</f>
        <v>0</v>
      </c>
      <c r="L21" s="24">
        <f t="shared" ref="L21:L33" si="7">G21/F21</f>
        <v>0</v>
      </c>
    </row>
    <row r="22" spans="1:14" x14ac:dyDescent="0.2">
      <c r="A22" s="4">
        <v>1903</v>
      </c>
      <c r="B22" s="4" t="s">
        <v>54</v>
      </c>
      <c r="C22" s="4" t="s">
        <v>43</v>
      </c>
      <c r="D22" s="4">
        <v>9000</v>
      </c>
      <c r="E22" s="4">
        <v>30262.92</v>
      </c>
      <c r="F22" s="4">
        <v>14195.08</v>
      </c>
      <c r="G22" s="4">
        <v>9200</v>
      </c>
      <c r="K22" s="24">
        <f t="shared" si="6"/>
        <v>0.30400238972313315</v>
      </c>
      <c r="L22" s="24">
        <f t="shared" si="7"/>
        <v>0.64811188101793016</v>
      </c>
    </row>
    <row r="23" spans="1:14" x14ac:dyDescent="0.2">
      <c r="A23" s="22">
        <v>3000</v>
      </c>
      <c r="B23" s="4" t="s">
        <v>60</v>
      </c>
      <c r="D23" s="4">
        <v>1000</v>
      </c>
      <c r="F23" s="4">
        <f>240884.39+37217.21</f>
        <v>278101.60000000003</v>
      </c>
      <c r="G23" s="4">
        <f>240884.39+37217.21</f>
        <v>278101.60000000003</v>
      </c>
      <c r="K23" s="24">
        <v>0</v>
      </c>
      <c r="L23" s="24">
        <f t="shared" si="7"/>
        <v>1</v>
      </c>
    </row>
    <row r="24" spans="1:14" x14ac:dyDescent="0.2">
      <c r="A24" s="22">
        <v>3000</v>
      </c>
      <c r="B24" s="4" t="s">
        <v>60</v>
      </c>
      <c r="D24" s="4">
        <v>2000</v>
      </c>
      <c r="F24" s="4">
        <v>156633.23000000001</v>
      </c>
      <c r="G24" s="4">
        <v>156633.23000000001</v>
      </c>
      <c r="K24" s="24">
        <v>0</v>
      </c>
      <c r="L24" s="24">
        <f t="shared" si="7"/>
        <v>1</v>
      </c>
    </row>
    <row r="25" spans="1:14" x14ac:dyDescent="0.2">
      <c r="A25" s="22">
        <v>3000</v>
      </c>
      <c r="B25" s="4" t="s">
        <v>60</v>
      </c>
      <c r="D25" s="4">
        <v>3000</v>
      </c>
      <c r="F25" s="4">
        <v>15318</v>
      </c>
      <c r="G25" s="4">
        <v>15318</v>
      </c>
      <c r="K25" s="24">
        <v>0</v>
      </c>
      <c r="L25" s="24">
        <f t="shared" si="7"/>
        <v>1</v>
      </c>
    </row>
    <row r="26" spans="1:14" x14ac:dyDescent="0.2">
      <c r="A26" s="22">
        <v>3000</v>
      </c>
      <c r="B26" s="4" t="s">
        <v>60</v>
      </c>
      <c r="D26" s="4">
        <v>4000</v>
      </c>
      <c r="F26" s="4">
        <v>110476.88</v>
      </c>
      <c r="G26" s="4">
        <v>110476.88</v>
      </c>
      <c r="K26" s="24">
        <v>0</v>
      </c>
      <c r="L26" s="24">
        <f t="shared" si="7"/>
        <v>1</v>
      </c>
    </row>
    <row r="27" spans="1:14" x14ac:dyDescent="0.2">
      <c r="A27" s="22">
        <v>3000</v>
      </c>
      <c r="B27" s="4" t="s">
        <v>60</v>
      </c>
      <c r="D27" s="4">
        <v>5000</v>
      </c>
      <c r="F27" s="4">
        <v>253999.32</v>
      </c>
      <c r="G27" s="4">
        <v>253999.32</v>
      </c>
      <c r="K27" s="24">
        <v>0</v>
      </c>
      <c r="L27" s="24">
        <f t="shared" si="7"/>
        <v>1</v>
      </c>
    </row>
    <row r="28" spans="1:14" x14ac:dyDescent="0.2">
      <c r="A28" s="22">
        <v>3001</v>
      </c>
      <c r="B28" s="4" t="s">
        <v>60</v>
      </c>
      <c r="D28" s="4">
        <v>6000</v>
      </c>
      <c r="F28" s="4">
        <v>5831.43</v>
      </c>
      <c r="G28" s="4">
        <v>5831.43</v>
      </c>
      <c r="K28" s="24">
        <v>0</v>
      </c>
      <c r="L28" s="24">
        <f t="shared" ref="L28" si="8">G28/F28</f>
        <v>1</v>
      </c>
    </row>
    <row r="29" spans="1:14" x14ac:dyDescent="0.2">
      <c r="A29" s="22">
        <v>3000</v>
      </c>
      <c r="B29" s="4" t="s">
        <v>60</v>
      </c>
      <c r="D29" s="4">
        <v>7000</v>
      </c>
      <c r="F29" s="4">
        <v>31207.040000000001</v>
      </c>
      <c r="G29" s="4">
        <v>31207.040000000001</v>
      </c>
      <c r="K29" s="24">
        <v>0</v>
      </c>
      <c r="L29" s="24">
        <f t="shared" si="7"/>
        <v>1</v>
      </c>
    </row>
    <row r="30" spans="1:14" x14ac:dyDescent="0.2">
      <c r="A30" s="22">
        <v>3000</v>
      </c>
      <c r="B30" s="4" t="s">
        <v>60</v>
      </c>
      <c r="D30" s="4">
        <v>8000</v>
      </c>
      <c r="F30" s="4">
        <v>197013.21</v>
      </c>
      <c r="G30" s="4">
        <v>197013.21</v>
      </c>
      <c r="K30" s="24">
        <v>0</v>
      </c>
      <c r="L30" s="24">
        <f t="shared" si="7"/>
        <v>1</v>
      </c>
    </row>
    <row r="31" spans="1:14" x14ac:dyDescent="0.2">
      <c r="A31" s="22">
        <v>3000</v>
      </c>
      <c r="B31" s="4" t="s">
        <v>60</v>
      </c>
      <c r="D31" s="4">
        <v>9000</v>
      </c>
      <c r="F31" s="4">
        <v>309508.18</v>
      </c>
      <c r="G31" s="4">
        <v>309508.18</v>
      </c>
      <c r="K31" s="24">
        <v>0</v>
      </c>
      <c r="L31" s="24">
        <f t="shared" si="7"/>
        <v>1</v>
      </c>
    </row>
    <row r="32" spans="1:14" x14ac:dyDescent="0.2">
      <c r="A32" s="4">
        <v>3801</v>
      </c>
      <c r="B32" s="4" t="s">
        <v>61</v>
      </c>
      <c r="D32" s="4">
        <v>8000</v>
      </c>
      <c r="F32" s="4">
        <v>1139820.98</v>
      </c>
      <c r="G32" s="4">
        <v>1139820.98</v>
      </c>
      <c r="K32" s="24">
        <v>0</v>
      </c>
      <c r="L32" s="24">
        <f t="shared" si="7"/>
        <v>1</v>
      </c>
    </row>
    <row r="33" spans="1:12" x14ac:dyDescent="0.2">
      <c r="A33" s="4">
        <v>3803</v>
      </c>
      <c r="B33" s="4" t="s">
        <v>62</v>
      </c>
      <c r="D33" s="4">
        <v>8000</v>
      </c>
      <c r="F33" s="4">
        <v>5460.12</v>
      </c>
      <c r="G33" s="4">
        <v>5460.12</v>
      </c>
      <c r="K33" s="24">
        <v>0</v>
      </c>
      <c r="L33" s="24">
        <f t="shared" si="7"/>
        <v>1</v>
      </c>
    </row>
    <row r="34" spans="1:12" x14ac:dyDescent="0.2">
      <c r="A34" s="4">
        <v>3804</v>
      </c>
      <c r="B34" s="4" t="s">
        <v>64</v>
      </c>
      <c r="D34" s="4">
        <v>8000</v>
      </c>
      <c r="F34" s="4">
        <v>191480.28</v>
      </c>
      <c r="G34" s="4">
        <v>191480.28</v>
      </c>
      <c r="K34" s="24">
        <v>0</v>
      </c>
      <c r="L34" s="24">
        <f t="shared" ref="L34" si="9">G34/F34</f>
        <v>1</v>
      </c>
    </row>
    <row r="35" spans="1:12" x14ac:dyDescent="0.2">
      <c r="A35" s="4">
        <v>3401</v>
      </c>
      <c r="B35" s="4" t="s">
        <v>65</v>
      </c>
      <c r="D35" s="4">
        <v>4000</v>
      </c>
      <c r="F35" s="4">
        <v>60000</v>
      </c>
      <c r="G35" s="4">
        <v>60000</v>
      </c>
      <c r="K35" s="24">
        <v>0</v>
      </c>
      <c r="L35" s="24">
        <f t="shared" ref="L35:L36" si="10">G35/F35</f>
        <v>1</v>
      </c>
    </row>
    <row r="36" spans="1:12" x14ac:dyDescent="0.2">
      <c r="A36" s="4">
        <v>2501</v>
      </c>
      <c r="B36" s="4" t="s">
        <v>66</v>
      </c>
      <c r="D36" s="4">
        <v>5000</v>
      </c>
      <c r="F36" s="4">
        <v>2000000</v>
      </c>
      <c r="G36" s="4">
        <v>2000000</v>
      </c>
      <c r="K36" s="24">
        <v>0</v>
      </c>
      <c r="L36" s="24">
        <f t="shared" si="10"/>
        <v>1</v>
      </c>
    </row>
    <row r="37" spans="1:12" x14ac:dyDescent="0.2">
      <c r="A37" s="4">
        <v>2801</v>
      </c>
      <c r="B37" s="4" t="s">
        <v>67</v>
      </c>
      <c r="D37" s="4">
        <v>8000</v>
      </c>
      <c r="F37" s="4">
        <v>2800000</v>
      </c>
      <c r="G37" s="4">
        <v>2800000</v>
      </c>
      <c r="K37" s="24">
        <v>0</v>
      </c>
      <c r="L37" s="24">
        <f t="shared" ref="L37:L39" si="11">G37/F37</f>
        <v>1</v>
      </c>
    </row>
    <row r="38" spans="1:12" x14ac:dyDescent="0.2">
      <c r="A38" s="4">
        <v>2802</v>
      </c>
      <c r="B38" s="4" t="s">
        <v>68</v>
      </c>
      <c r="D38" s="4">
        <v>8000</v>
      </c>
      <c r="F38" s="4">
        <v>103178.25</v>
      </c>
      <c r="G38" s="4">
        <v>103178.25</v>
      </c>
      <c r="K38" s="24">
        <v>0</v>
      </c>
      <c r="L38" s="24">
        <f t="shared" si="11"/>
        <v>1</v>
      </c>
    </row>
    <row r="39" spans="1:12" x14ac:dyDescent="0.2">
      <c r="A39" s="4">
        <v>2901</v>
      </c>
      <c r="B39" s="4" t="s">
        <v>69</v>
      </c>
      <c r="D39" s="4">
        <v>9000</v>
      </c>
      <c r="F39" s="4">
        <v>787503.75</v>
      </c>
      <c r="G39" s="4">
        <v>787503.75</v>
      </c>
      <c r="K39" s="24">
        <v>0</v>
      </c>
      <c r="L39" s="24">
        <f t="shared" si="11"/>
        <v>1</v>
      </c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2"/>
  <mergeCells count="1">
    <mergeCell ref="A1:N1"/>
  </mergeCells>
  <dataValidations count="1">
    <dataValidation allowBlank="1" showErrorMessage="1" prompt="Clave asignada al programa/proyecto" sqref="A2:A3"/>
  </dataValidations>
  <pageMargins left="0.31496062992125984" right="0.31496062992125984" top="0.55118110236220474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7" sqref="A27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21" t="s">
        <v>34</v>
      </c>
    </row>
    <row r="21" spans="1:1" ht="33.75" x14ac:dyDescent="0.2">
      <c r="A21" s="20" t="s">
        <v>35</v>
      </c>
    </row>
    <row r="23" spans="1:1" ht="38.25" customHeight="1" x14ac:dyDescent="0.2">
      <c r="A23" s="20" t="s">
        <v>36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6TYY6LQ9dAf3q1u8peUSFcWK0k+rt5GpX7SimBGpJOJSJavfCt1Iry8sKAv2m8kKO7AOOxK59m4vK5J6tKIQiQ==" saltValue="ces/pmFFLCoFBiBZmf7lF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PK</vt:lpstr>
      <vt:lpstr>Instructivo_PK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2017-04-25T17:03:02Z</cp:lastPrinted>
  <dcterms:created xsi:type="dcterms:W3CDTF">2014-10-22T05:35:08Z</dcterms:created>
  <dcterms:modified xsi:type="dcterms:W3CDTF">2018-02-20T18:34:55Z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